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ПИТАНИЕ НОВЫЙ 2025-2026\моё\"/>
    </mc:Choice>
  </mc:AlternateContent>
  <xr:revisionPtr revIDLastSave="0" documentId="13_ncr:1_{3348ADAE-C822-47F3-9057-85489481121F}" xr6:coauthVersionLast="36" xr6:coauthVersionMax="36" xr10:uidLastSave="{00000000-0000-0000-0000-000000000000}"/>
  <bookViews>
    <workbookView xWindow="0" yWindow="0" windowWidth="15840" windowHeight="747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l="1"/>
  <c r="F100" i="1"/>
  <c r="L81" i="1"/>
  <c r="L119" i="1"/>
  <c r="L43" i="1"/>
  <c r="L195" i="1"/>
  <c r="L176" i="1"/>
  <c r="L157" i="1"/>
  <c r="L138" i="1"/>
  <c r="L100" i="1"/>
  <c r="L62" i="1"/>
  <c r="L24" i="1"/>
  <c r="J176" i="1"/>
  <c r="J157" i="1"/>
  <c r="J119" i="1"/>
  <c r="F81" i="1"/>
  <c r="J81" i="1"/>
  <c r="J62" i="1"/>
  <c r="F43" i="1"/>
  <c r="J195" i="1"/>
  <c r="I195" i="1"/>
  <c r="H195" i="1"/>
  <c r="G195" i="1"/>
  <c r="H176" i="1"/>
  <c r="F176" i="1"/>
  <c r="I176" i="1"/>
  <c r="G176" i="1"/>
  <c r="I157" i="1"/>
  <c r="H157" i="1"/>
  <c r="G157" i="1"/>
  <c r="F157" i="1"/>
  <c r="J138" i="1"/>
  <c r="F138" i="1"/>
  <c r="I138" i="1"/>
  <c r="H138" i="1"/>
  <c r="G138" i="1"/>
  <c r="I119" i="1"/>
  <c r="H119" i="1"/>
  <c r="G119" i="1"/>
  <c r="I100" i="1"/>
  <c r="H100" i="1"/>
  <c r="G100" i="1"/>
  <c r="I81" i="1"/>
  <c r="H81" i="1"/>
  <c r="G81" i="1"/>
  <c r="I62" i="1"/>
  <c r="H62" i="1"/>
  <c r="G62" i="1"/>
  <c r="G43" i="1"/>
  <c r="I43" i="1"/>
  <c r="H43" i="1"/>
  <c r="J24" i="1"/>
  <c r="I24" i="1"/>
  <c r="H24" i="1"/>
  <c r="G24" i="1"/>
  <c r="L196" i="1" l="1"/>
  <c r="J196" i="1"/>
  <c r="F196" i="1"/>
  <c r="H196" i="1"/>
  <c r="I196" i="1"/>
  <c r="G196" i="1"/>
</calcChain>
</file>

<file path=xl/sharedStrings.xml><?xml version="1.0" encoding="utf-8"?>
<sst xmlns="http://schemas.openxmlformats.org/spreadsheetml/2006/main" count="308" uniqueCount="96">
  <si>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</si>
  <si>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</si>
  <si>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</si>
  <si>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</si>
  <si>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</si>
  <si>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</si>
  <si>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</si>
  <si>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</si>
  <si>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</si>
  <si>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</si>
  <si>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</si>
  <si>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</si>
  <si>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</si>
  <si>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</si>
  <si>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</si>
  <si>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</si>
  <si>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</si>
  <si>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</si>
  <si>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</si>
  <si>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</si>
  <si>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</si>
  <si>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</si>
  <si>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</si>
  <si>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</si>
  <si>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</si>
  <si>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</si>
  <si>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</si>
  <si>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</si>
  <si>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</si>
  <si>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</si>
  <si>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</si>
  <si>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</si>
  <si>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</si>
  <si>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</si>
  <si>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</si>
  <si>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</si>
  <si>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</si>
  <si>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</si>
  <si>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</si>
  <si>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</si>
  <si>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Рис отварной</t>
  </si>
  <si>
    <t>Каша гречневая рассыпчатая</t>
  </si>
  <si>
    <t>сладкое</t>
  </si>
  <si>
    <t>319/364</t>
  </si>
  <si>
    <t>Картофельное пюре</t>
  </si>
  <si>
    <t>МОУ Отрадновская сош</t>
  </si>
  <si>
    <t>Каша Дружба молочная с маслом сливочным</t>
  </si>
  <si>
    <t>Бутерброд с сыром</t>
  </si>
  <si>
    <t>Какао с молоком</t>
  </si>
  <si>
    <t>Яблоко</t>
  </si>
  <si>
    <t>Суп картофельный с бобовыми (горохом лущеным)</t>
  </si>
  <si>
    <t>Фиш Бол (Тефтели рыбные)</t>
  </si>
  <si>
    <t>Чай с сахаром</t>
  </si>
  <si>
    <t>Хлеб ржано-пшеничный</t>
  </si>
  <si>
    <t>Огурец свежий</t>
  </si>
  <si>
    <t>Гуляш из мяса кур</t>
  </si>
  <si>
    <t>Батон йодированный</t>
  </si>
  <si>
    <t>Помидор свежий</t>
  </si>
  <si>
    <t>Борщ из свежей капусты с картофелем со сметаной</t>
  </si>
  <si>
    <t>Биточек "Нежный"</t>
  </si>
  <si>
    <t>Напиток из смеси сухофруктов</t>
  </si>
  <si>
    <t>Булочка сахарная</t>
  </si>
  <si>
    <t>Суфле творожное</t>
  </si>
  <si>
    <t>Фруктовая подлива</t>
  </si>
  <si>
    <t>Чай с низким содержанием сахара</t>
  </si>
  <si>
    <t>Корж молочный</t>
  </si>
  <si>
    <t>Суп с макаронными изделиями и курой</t>
  </si>
  <si>
    <t>Жаркое по-домашнему с мясом (конс.)</t>
  </si>
  <si>
    <t>Блинчики с фруктовой начинкой</t>
  </si>
  <si>
    <t>Напиток из шиповника и изюма</t>
  </si>
  <si>
    <t>Наггетсы куриные</t>
  </si>
  <si>
    <t>Греча по-купечески</t>
  </si>
  <si>
    <t>Печенье</t>
  </si>
  <si>
    <t>Каша рисовая молочная с маслом сливочным</t>
  </si>
  <si>
    <t>Бутерброд с варено-копчёным мясом</t>
  </si>
  <si>
    <t>Суп картофельный с яйцом</t>
  </si>
  <si>
    <t>Тефтели "Нежные" с кр.осн. Соусом</t>
  </si>
  <si>
    <t>Котлета рыбная минтай</t>
  </si>
  <si>
    <t>Помидор свежий (порционно)</t>
  </si>
  <si>
    <t>Курица в кисло-сладком соусе</t>
  </si>
  <si>
    <t>Бантик (слойка)</t>
  </si>
  <si>
    <t>Плов со свининой</t>
  </si>
  <si>
    <t>Рататуй (рагу из овощей с курой)</t>
  </si>
  <si>
    <t>Котлета натуральная из филе куры панированная запеченая (Медальон из куры)</t>
  </si>
  <si>
    <t>Напиток из плодов сушеных (яблоко)</t>
  </si>
  <si>
    <t>и.о. директора</t>
  </si>
  <si>
    <t>Кабанова Е.А.</t>
  </si>
  <si>
    <t>Тефтели "Мит Бол" с соусом красным основн.</t>
  </si>
  <si>
    <t xml:space="preserve">Щи из свежей капусты с картофелем со сметаной </t>
  </si>
  <si>
    <t xml:space="preserve">Тефтели "Нежные" с кр.осн.Соусом </t>
  </si>
  <si>
    <t>Суп картофельный с рыбными консервами</t>
  </si>
  <si>
    <t>Свекольник со сметаной</t>
  </si>
  <si>
    <t>Суп картофельный с клецками и курой</t>
  </si>
  <si>
    <t>Рассольник Ленинградский со сметаной</t>
  </si>
  <si>
    <t>ттк</t>
  </si>
  <si>
    <t>272/364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</si>
</sst>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6" sqref="F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45</v>
      </c>
      <c r="D1" s="55"/>
      <c r="E1" s="55"/>
      <c r="F1" s="12" t="s">
        <v>16</v>
      </c>
      <c r="G1" s="2" t="s">
        <v>17</v>
      </c>
      <c r="H1" s="56" t="s">
        <v>85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155</v>
      </c>
      <c r="G6" s="40">
        <v>4.3</v>
      </c>
      <c r="H6" s="40">
        <v>5.3</v>
      </c>
      <c r="I6" s="40">
        <v>25.9</v>
      </c>
      <c r="J6" s="40">
        <v>175.6</v>
      </c>
      <c r="K6" s="41">
        <v>38</v>
      </c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35</v>
      </c>
      <c r="G7" s="43">
        <v>5.4</v>
      </c>
      <c r="H7" s="43">
        <v>4.5</v>
      </c>
      <c r="I7" s="43">
        <v>10.3</v>
      </c>
      <c r="J7" s="43">
        <v>104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3.5</v>
      </c>
      <c r="H8" s="43">
        <v>2.8</v>
      </c>
      <c r="I8" s="43">
        <v>14.9</v>
      </c>
      <c r="J8" s="43">
        <v>104.8</v>
      </c>
      <c r="K8" s="44">
        <v>100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>
        <v>130</v>
      </c>
      <c r="G10" s="43">
        <v>0.5</v>
      </c>
      <c r="H10" s="43">
        <v>0.5</v>
      </c>
      <c r="I10" s="43">
        <v>12.7</v>
      </c>
      <c r="J10" s="43">
        <v>61.1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13.7</v>
      </c>
      <c r="H13" s="19">
        <f t="shared" si="0"/>
        <v>13.100000000000001</v>
      </c>
      <c r="I13" s="19">
        <f t="shared" si="0"/>
        <v>63.8</v>
      </c>
      <c r="J13" s="19">
        <f t="shared" si="0"/>
        <v>445.50000000000006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88</v>
      </c>
      <c r="F15" s="43">
        <v>210</v>
      </c>
      <c r="G15" s="43">
        <v>1.8</v>
      </c>
      <c r="H15" s="43">
        <v>4.8</v>
      </c>
      <c r="I15" s="43">
        <v>7.6</v>
      </c>
      <c r="J15" s="43">
        <v>83.8</v>
      </c>
      <c r="K15" s="44">
        <v>88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11</v>
      </c>
      <c r="H16" s="43">
        <v>7.3</v>
      </c>
      <c r="I16" s="43">
        <v>15.8</v>
      </c>
      <c r="J16" s="43">
        <v>173.9</v>
      </c>
      <c r="K16" s="44">
        <v>239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3.5</v>
      </c>
      <c r="H17" s="43">
        <v>4.2</v>
      </c>
      <c r="I17" s="43">
        <v>37</v>
      </c>
      <c r="J17" s="43">
        <v>200.5</v>
      </c>
      <c r="K17" s="44">
        <v>302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0.1</v>
      </c>
      <c r="H18" s="43">
        <v>0</v>
      </c>
      <c r="I18" s="43">
        <v>15</v>
      </c>
      <c r="J18" s="43">
        <v>60</v>
      </c>
      <c r="K18" s="44">
        <v>376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30</v>
      </c>
      <c r="G20" s="43">
        <v>2</v>
      </c>
      <c r="H20" s="43">
        <v>0.4</v>
      </c>
      <c r="I20" s="43">
        <v>10</v>
      </c>
      <c r="J20" s="43">
        <v>52.2</v>
      </c>
      <c r="K20" s="44">
        <v>66121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 t="s">
        <v>54</v>
      </c>
      <c r="F22" s="43">
        <v>40</v>
      </c>
      <c r="G22" s="43">
        <v>0.2</v>
      </c>
      <c r="H22" s="43">
        <v>0</v>
      </c>
      <c r="I22" s="43">
        <v>0.8</v>
      </c>
      <c r="J22" s="43">
        <v>4.2</v>
      </c>
      <c r="K22" s="44">
        <v>71</v>
      </c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18.600000000000001</v>
      </c>
      <c r="H23" s="19">
        <f t="shared" si="2"/>
        <v>16.7</v>
      </c>
      <c r="I23" s="19">
        <f t="shared" si="2"/>
        <v>86.2</v>
      </c>
      <c r="J23" s="19">
        <f t="shared" si="2"/>
        <v>574.60000000000014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1250</v>
      </c>
      <c r="G24" s="32">
        <f t="shared" ref="G24:J24" si="4">G13+G23</f>
        <v>32.299999999999997</v>
      </c>
      <c r="H24" s="32">
        <f t="shared" si="4"/>
        <v>29.8</v>
      </c>
      <c r="I24" s="32">
        <f t="shared" si="4"/>
        <v>150</v>
      </c>
      <c r="J24" s="32">
        <f t="shared" si="4"/>
        <v>1020.1000000000001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150</v>
      </c>
      <c r="G25" s="40">
        <v>21.7</v>
      </c>
      <c r="H25" s="40">
        <v>12.9</v>
      </c>
      <c r="I25" s="40">
        <v>23.3</v>
      </c>
      <c r="J25" s="40">
        <v>300.3</v>
      </c>
      <c r="K25" s="41">
        <v>227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63</v>
      </c>
      <c r="F26" s="43">
        <v>50</v>
      </c>
      <c r="G26" s="43">
        <v>0.1</v>
      </c>
      <c r="H26" s="43">
        <v>0</v>
      </c>
      <c r="I26" s="43">
        <v>24.1</v>
      </c>
      <c r="J26" s="43">
        <v>96.9</v>
      </c>
      <c r="K26" s="44">
        <v>10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64</v>
      </c>
      <c r="F27" s="43">
        <v>200</v>
      </c>
      <c r="G27" s="43">
        <v>0.1</v>
      </c>
      <c r="H27" s="43">
        <v>0</v>
      </c>
      <c r="I27" s="43">
        <v>10</v>
      </c>
      <c r="J27" s="43">
        <v>40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40</v>
      </c>
      <c r="G28" s="43">
        <v>3</v>
      </c>
      <c r="H28" s="43">
        <v>1.2</v>
      </c>
      <c r="I28" s="43">
        <v>20.6</v>
      </c>
      <c r="J28" s="43">
        <v>104.8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65</v>
      </c>
      <c r="F30" s="43">
        <v>60</v>
      </c>
      <c r="G30" s="43">
        <v>3.9</v>
      </c>
      <c r="H30" s="43">
        <v>7.1</v>
      </c>
      <c r="I30" s="43">
        <v>7.1</v>
      </c>
      <c r="J30" s="43">
        <v>240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28.8</v>
      </c>
      <c r="H32" s="19">
        <f t="shared" ref="H32" si="7">SUM(H25:H31)</f>
        <v>21.2</v>
      </c>
      <c r="I32" s="19">
        <f t="shared" ref="I32" si="8">SUM(I25:I31)</f>
        <v>85.1</v>
      </c>
      <c r="J32" s="19">
        <f t="shared" ref="J32:L32" si="9">SUM(J25:J31)</f>
        <v>782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210</v>
      </c>
      <c r="G34" s="43">
        <v>1.8</v>
      </c>
      <c r="H34" s="43">
        <v>4.5999999999999996</v>
      </c>
      <c r="I34" s="43">
        <v>9.8000000000000007</v>
      </c>
      <c r="J34" s="43">
        <v>91.1</v>
      </c>
      <c r="K34" s="44">
        <v>82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90</v>
      </c>
      <c r="G35" s="43">
        <v>11.5</v>
      </c>
      <c r="H35" s="43">
        <v>19.899999999999999</v>
      </c>
      <c r="I35" s="43">
        <v>11.5</v>
      </c>
      <c r="J35" s="43">
        <v>286.60000000000002</v>
      </c>
      <c r="K35" s="44">
        <v>265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39</v>
      </c>
      <c r="F36" s="43">
        <v>150</v>
      </c>
      <c r="G36" s="43">
        <v>6.2</v>
      </c>
      <c r="H36" s="43">
        <v>4</v>
      </c>
      <c r="I36" s="43">
        <v>40.1</v>
      </c>
      <c r="J36" s="43">
        <v>226.3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0.4</v>
      </c>
      <c r="H37" s="43">
        <v>0.1</v>
      </c>
      <c r="I37" s="43">
        <v>23.9</v>
      </c>
      <c r="J37" s="43">
        <v>98.6</v>
      </c>
      <c r="K37" s="44">
        <v>349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53</v>
      </c>
      <c r="F39" s="43">
        <v>30</v>
      </c>
      <c r="G39" s="43">
        <v>2</v>
      </c>
      <c r="H39" s="43">
        <v>0.4</v>
      </c>
      <c r="I39" s="43">
        <v>10</v>
      </c>
      <c r="J39" s="43">
        <v>52.2</v>
      </c>
      <c r="K39" s="44">
        <v>66121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 t="s">
        <v>61</v>
      </c>
      <c r="F41" s="43">
        <v>50</v>
      </c>
      <c r="G41" s="43">
        <v>4.9000000000000004</v>
      </c>
      <c r="H41" s="43">
        <v>4.8</v>
      </c>
      <c r="I41" s="43">
        <v>32.5</v>
      </c>
      <c r="J41" s="43">
        <v>193.3</v>
      </c>
      <c r="K41" s="44">
        <v>424</v>
      </c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26.799999999999997</v>
      </c>
      <c r="H42" s="19">
        <f t="shared" ref="H42" si="11">SUM(H33:H41)</f>
        <v>33.799999999999997</v>
      </c>
      <c r="I42" s="19">
        <f t="shared" ref="I42" si="12">SUM(I33:I41)</f>
        <v>127.80000000000001</v>
      </c>
      <c r="J42" s="19">
        <f t="shared" ref="J42:L42" si="13">SUM(J33:J41)</f>
        <v>948.10000000000014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1230</v>
      </c>
      <c r="G43" s="32">
        <f t="shared" ref="G43" si="14">G32+G42</f>
        <v>55.599999999999994</v>
      </c>
      <c r="H43" s="32">
        <f t="shared" ref="H43" si="15">H32+H42</f>
        <v>55</v>
      </c>
      <c r="I43" s="32">
        <f t="shared" ref="I43" si="16">I32+I42</f>
        <v>212.9</v>
      </c>
      <c r="J43" s="32">
        <f t="shared" ref="J43:L43" si="17">J32+J42</f>
        <v>1730.1000000000001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90</v>
      </c>
      <c r="G44" s="40">
        <v>13.8</v>
      </c>
      <c r="H44" s="40">
        <v>4.5999999999999996</v>
      </c>
      <c r="I44" s="40">
        <v>3.1</v>
      </c>
      <c r="J44" s="40">
        <v>114.3</v>
      </c>
      <c r="K44" s="41">
        <v>290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41</v>
      </c>
      <c r="F45" s="43">
        <v>150</v>
      </c>
      <c r="G45" s="43">
        <v>8.4</v>
      </c>
      <c r="H45" s="43">
        <v>6</v>
      </c>
      <c r="I45" s="43">
        <v>37.9</v>
      </c>
      <c r="J45" s="43">
        <v>238.9</v>
      </c>
      <c r="K45" s="44">
        <v>302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40</v>
      </c>
      <c r="G47" s="43">
        <v>3</v>
      </c>
      <c r="H47" s="43">
        <v>1.2</v>
      </c>
      <c r="I47" s="43">
        <v>20.6</v>
      </c>
      <c r="J47" s="43">
        <v>104.8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57</v>
      </c>
      <c r="F49" s="43">
        <v>30</v>
      </c>
      <c r="G49" s="43">
        <v>0.3</v>
      </c>
      <c r="H49" s="43">
        <v>0.1</v>
      </c>
      <c r="I49" s="43">
        <v>1.1000000000000001</v>
      </c>
      <c r="J49" s="43">
        <v>7.2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25.600000000000005</v>
      </c>
      <c r="H51" s="19">
        <f t="shared" ref="H51" si="19">SUM(H44:H50)</f>
        <v>11.899999999999999</v>
      </c>
      <c r="I51" s="19">
        <f t="shared" ref="I51" si="20">SUM(I44:I50)</f>
        <v>77.699999999999989</v>
      </c>
      <c r="J51" s="19">
        <f t="shared" ref="J51:L51" si="21">SUM(J44:J50)</f>
        <v>525.20000000000005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210</v>
      </c>
      <c r="G53" s="43">
        <v>5</v>
      </c>
      <c r="H53" s="43">
        <v>1.8</v>
      </c>
      <c r="I53" s="43">
        <v>12.9</v>
      </c>
      <c r="J53" s="43">
        <v>89.7</v>
      </c>
      <c r="K53" s="44">
        <v>111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240</v>
      </c>
      <c r="G54" s="43">
        <v>9.6999999999999993</v>
      </c>
      <c r="H54" s="43">
        <v>9.1999999999999993</v>
      </c>
      <c r="I54" s="43">
        <v>39.799999999999997</v>
      </c>
      <c r="J54" s="43">
        <v>281.8</v>
      </c>
      <c r="K54" s="44">
        <v>258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0.1</v>
      </c>
      <c r="H56" s="43">
        <v>0</v>
      </c>
      <c r="I56" s="43">
        <v>15</v>
      </c>
      <c r="J56" s="43">
        <v>60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53</v>
      </c>
      <c r="F58" s="43">
        <v>30</v>
      </c>
      <c r="G58" s="43">
        <v>2</v>
      </c>
      <c r="H58" s="43">
        <v>0.4</v>
      </c>
      <c r="I58" s="43">
        <v>10</v>
      </c>
      <c r="J58" s="43">
        <v>52.2</v>
      </c>
      <c r="K58" s="44">
        <v>66121</v>
      </c>
      <c r="L58" s="43"/>
    </row>
    <row r="59" spans="1:12" ht="15" x14ac:dyDescent="0.25">
      <c r="A59" s="23"/>
      <c r="B59" s="15"/>
      <c r="C59" s="11"/>
      <c r="D59" s="6"/>
      <c r="E59" s="42" t="s">
        <v>54</v>
      </c>
      <c r="F59" s="43">
        <v>40</v>
      </c>
      <c r="G59" s="43">
        <v>0.2</v>
      </c>
      <c r="H59" s="43">
        <v>0</v>
      </c>
      <c r="I59" s="43">
        <v>0.8</v>
      </c>
      <c r="J59" s="43">
        <v>4.2</v>
      </c>
      <c r="K59" s="44">
        <v>71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16.999999999999996</v>
      </c>
      <c r="H61" s="19">
        <f t="shared" ref="H61" si="23">SUM(H52:H60)</f>
        <v>11.4</v>
      </c>
      <c r="I61" s="19">
        <f t="shared" ref="I61" si="24">SUM(I52:I60)</f>
        <v>78.499999999999986</v>
      </c>
      <c r="J61" s="19">
        <f t="shared" ref="J61:L61" si="25">SUM(J52:J60)</f>
        <v>487.9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1230</v>
      </c>
      <c r="G62" s="32">
        <f t="shared" ref="G62" si="26">G51+G61</f>
        <v>42.6</v>
      </c>
      <c r="H62" s="32">
        <f t="shared" ref="H62" si="27">H51+H61</f>
        <v>23.299999999999997</v>
      </c>
      <c r="I62" s="32">
        <f t="shared" ref="I62" si="28">I51+I61</f>
        <v>156.19999999999999</v>
      </c>
      <c r="J62" s="32">
        <f t="shared" ref="J62:L62" si="29">J51+J61</f>
        <v>1013.1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140</v>
      </c>
      <c r="G63" s="40">
        <v>4.2</v>
      </c>
      <c r="H63" s="40">
        <v>6.7</v>
      </c>
      <c r="I63" s="40">
        <v>36.4</v>
      </c>
      <c r="J63" s="40">
        <v>219.9</v>
      </c>
      <c r="K63" s="41">
        <v>312</v>
      </c>
      <c r="L63" s="40"/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0.1</v>
      </c>
      <c r="H65" s="43">
        <v>0</v>
      </c>
      <c r="I65" s="43">
        <v>10</v>
      </c>
      <c r="J65" s="43">
        <v>10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30</v>
      </c>
      <c r="G66" s="43">
        <v>2.2999999999999998</v>
      </c>
      <c r="H66" s="43">
        <v>0.9</v>
      </c>
      <c r="I66" s="43">
        <v>15.4</v>
      </c>
      <c r="J66" s="43">
        <v>78.599999999999994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49</v>
      </c>
      <c r="F67" s="43">
        <v>130</v>
      </c>
      <c r="G67" s="43">
        <v>0.5</v>
      </c>
      <c r="H67" s="43">
        <v>0.5</v>
      </c>
      <c r="I67" s="43">
        <v>12.7</v>
      </c>
      <c r="J67" s="43">
        <v>61.1</v>
      </c>
      <c r="K67" s="44"/>
      <c r="L67" s="43"/>
    </row>
    <row r="68" spans="1:12" ht="15" x14ac:dyDescent="0.25">
      <c r="A68" s="23"/>
      <c r="B68" s="15"/>
      <c r="C68" s="11"/>
      <c r="D68" s="6" t="s">
        <v>21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7.1</v>
      </c>
      <c r="H70" s="19">
        <f t="shared" ref="H70" si="31">SUM(H63:H69)</f>
        <v>8.1000000000000014</v>
      </c>
      <c r="I70" s="19">
        <f t="shared" ref="I70" si="32">SUM(I63:I69)</f>
        <v>74.5</v>
      </c>
      <c r="J70" s="19">
        <f t="shared" ref="J70:L70" si="33">SUM(J63:J69)</f>
        <v>369.6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50</v>
      </c>
      <c r="F72" s="43">
        <v>200</v>
      </c>
      <c r="G72" s="43">
        <v>4.8</v>
      </c>
      <c r="H72" s="43">
        <v>4.5</v>
      </c>
      <c r="I72" s="43">
        <v>15.6</v>
      </c>
      <c r="J72" s="43">
        <v>121.4</v>
      </c>
      <c r="K72" s="44">
        <v>102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89</v>
      </c>
      <c r="F73" s="43">
        <v>120</v>
      </c>
      <c r="G73" s="43">
        <v>9.8000000000000007</v>
      </c>
      <c r="H73" s="43">
        <v>16.7</v>
      </c>
      <c r="I73" s="43">
        <v>9.6999999999999993</v>
      </c>
      <c r="J73" s="43">
        <v>227.7</v>
      </c>
      <c r="K73" s="44" t="s">
        <v>95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0.4</v>
      </c>
      <c r="H75" s="43">
        <v>0.1</v>
      </c>
      <c r="I75" s="43">
        <v>23</v>
      </c>
      <c r="J75" s="43">
        <v>99.5</v>
      </c>
      <c r="K75" s="44">
        <v>348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53</v>
      </c>
      <c r="F77" s="43">
        <v>50</v>
      </c>
      <c r="G77" s="43">
        <v>3.3</v>
      </c>
      <c r="H77" s="43">
        <v>0.6</v>
      </c>
      <c r="I77" s="43">
        <v>16.7</v>
      </c>
      <c r="J77" s="43">
        <v>87</v>
      </c>
      <c r="K77" s="44">
        <v>66121</v>
      </c>
      <c r="L77" s="43"/>
    </row>
    <row r="78" spans="1:12" ht="15" x14ac:dyDescent="0.25">
      <c r="A78" s="23"/>
      <c r="B78" s="15"/>
      <c r="C78" s="11"/>
      <c r="D78" s="6" t="s">
        <v>21</v>
      </c>
      <c r="E78" s="42" t="s">
        <v>40</v>
      </c>
      <c r="F78" s="43">
        <v>150</v>
      </c>
      <c r="G78" s="43">
        <v>3.5</v>
      </c>
      <c r="H78" s="43">
        <v>4.2</v>
      </c>
      <c r="I78" s="43">
        <v>37</v>
      </c>
      <c r="J78" s="43">
        <v>200.5</v>
      </c>
      <c r="K78" s="44">
        <v>302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21.8</v>
      </c>
      <c r="H80" s="19">
        <f t="shared" ref="H80" si="35">SUM(H71:H79)</f>
        <v>26.1</v>
      </c>
      <c r="I80" s="19">
        <f t="shared" ref="I80" si="36">SUM(I71:I79)</f>
        <v>102</v>
      </c>
      <c r="J80" s="19">
        <f t="shared" ref="J80:L80" si="37">SUM(J71:J79)</f>
        <v>736.1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1220</v>
      </c>
      <c r="G81" s="32">
        <f t="shared" ref="G81" si="38">G70+G80</f>
        <v>28.9</v>
      </c>
      <c r="H81" s="32">
        <f t="shared" ref="H81" si="39">H70+H80</f>
        <v>34.200000000000003</v>
      </c>
      <c r="I81" s="32">
        <f t="shared" ref="I81" si="40">I70+I80</f>
        <v>176.5</v>
      </c>
      <c r="J81" s="32">
        <f t="shared" ref="J81:L81" si="41">J70+J80</f>
        <v>1105.7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100</v>
      </c>
      <c r="G82" s="40">
        <v>13.9</v>
      </c>
      <c r="H82" s="40">
        <v>13.5</v>
      </c>
      <c r="I82" s="40">
        <v>10.7</v>
      </c>
      <c r="J82" s="40">
        <v>219.5</v>
      </c>
      <c r="K82" s="41" t="s">
        <v>43</v>
      </c>
      <c r="L82" s="40"/>
    </row>
    <row r="83" spans="1:12" ht="15" x14ac:dyDescent="0.25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56</v>
      </c>
      <c r="F85" s="43">
        <v>30</v>
      </c>
      <c r="G85" s="43">
        <v>2.2999999999999998</v>
      </c>
      <c r="H85" s="43">
        <v>0.9</v>
      </c>
      <c r="I85" s="43">
        <v>15.4</v>
      </c>
      <c r="J85" s="43">
        <v>78.599999999999994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21</v>
      </c>
      <c r="E87" s="42" t="s">
        <v>39</v>
      </c>
      <c r="F87" s="43">
        <v>150</v>
      </c>
      <c r="G87" s="43">
        <v>6.2</v>
      </c>
      <c r="H87" s="43">
        <v>4</v>
      </c>
      <c r="I87" s="43">
        <v>40.1</v>
      </c>
      <c r="J87" s="43">
        <v>226.3</v>
      </c>
      <c r="K87" s="44">
        <v>309</v>
      </c>
      <c r="L87" s="43"/>
    </row>
    <row r="88" spans="1:12" ht="15" x14ac:dyDescent="0.25">
      <c r="A88" s="23"/>
      <c r="B88" s="15"/>
      <c r="C88" s="11"/>
      <c r="D88" s="6"/>
      <c r="E88" s="42" t="s">
        <v>54</v>
      </c>
      <c r="F88" s="43">
        <v>20</v>
      </c>
      <c r="G88" s="43">
        <v>0.1</v>
      </c>
      <c r="H88" s="43">
        <v>0</v>
      </c>
      <c r="I88" s="43">
        <v>0.4</v>
      </c>
      <c r="J88" s="43">
        <v>2.1</v>
      </c>
      <c r="K88" s="44">
        <v>71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22.6</v>
      </c>
      <c r="H89" s="19">
        <f t="shared" ref="H89" si="43">SUM(H82:H88)</f>
        <v>18.399999999999999</v>
      </c>
      <c r="I89" s="19">
        <f t="shared" ref="I89" si="44">SUM(I82:I88)</f>
        <v>81.600000000000009</v>
      </c>
      <c r="J89" s="19">
        <f t="shared" ref="J89:L89" si="45">SUM(J82:J88)</f>
        <v>586.50000000000011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90</v>
      </c>
      <c r="F91" s="43">
        <v>210</v>
      </c>
      <c r="G91" s="43">
        <v>3.9</v>
      </c>
      <c r="H91" s="43">
        <v>2.1</v>
      </c>
      <c r="I91" s="43">
        <v>16</v>
      </c>
      <c r="J91" s="43">
        <v>98.3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71</v>
      </c>
      <c r="F92" s="43">
        <v>240</v>
      </c>
      <c r="G92" s="43">
        <v>20.9</v>
      </c>
      <c r="H92" s="43">
        <v>2.7</v>
      </c>
      <c r="I92" s="43">
        <v>31</v>
      </c>
      <c r="J92" s="43">
        <v>237.3</v>
      </c>
      <c r="K92" s="44">
        <v>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52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>
        <v>376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53</v>
      </c>
      <c r="F96" s="43">
        <v>40</v>
      </c>
      <c r="G96" s="43">
        <v>2.6</v>
      </c>
      <c r="H96" s="43">
        <v>0.5</v>
      </c>
      <c r="I96" s="43">
        <v>13.4</v>
      </c>
      <c r="J96" s="43">
        <v>69.599999999999994</v>
      </c>
      <c r="K96" s="44">
        <v>66121</v>
      </c>
      <c r="L96" s="43"/>
    </row>
    <row r="97" spans="1:12" ht="15" x14ac:dyDescent="0.25">
      <c r="A97" s="23"/>
      <c r="B97" s="15"/>
      <c r="C97" s="11"/>
      <c r="D97" s="6"/>
      <c r="E97" s="42" t="s">
        <v>72</v>
      </c>
      <c r="F97" s="43">
        <v>20</v>
      </c>
      <c r="G97" s="43">
        <v>1.1000000000000001</v>
      </c>
      <c r="H97" s="43">
        <v>6.9</v>
      </c>
      <c r="I97" s="43">
        <v>11.9</v>
      </c>
      <c r="J97" s="43">
        <v>111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28.6</v>
      </c>
      <c r="H99" s="19">
        <f t="shared" ref="H99" si="47">SUM(H90:H98)</f>
        <v>12.200000000000001</v>
      </c>
      <c r="I99" s="19">
        <f t="shared" ref="I99" si="48">SUM(I90:I98)</f>
        <v>87.300000000000011</v>
      </c>
      <c r="J99" s="19">
        <f t="shared" ref="J99:L99" si="49">SUM(J90:J98)</f>
        <v>576.20000000000005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1210</v>
      </c>
      <c r="G100" s="32">
        <f t="shared" ref="G100" si="50">G89+G99</f>
        <v>51.2</v>
      </c>
      <c r="H100" s="32">
        <f t="shared" ref="H100" si="51">H89+H99</f>
        <v>30.6</v>
      </c>
      <c r="I100" s="32">
        <f t="shared" ref="I100" si="52">I89+I99</f>
        <v>168.90000000000003</v>
      </c>
      <c r="J100" s="32">
        <f t="shared" ref="J100:L100" si="53">J89+J99</f>
        <v>1162.7000000000003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155</v>
      </c>
      <c r="G101" s="40">
        <v>3.8</v>
      </c>
      <c r="H101" s="40">
        <v>3.9</v>
      </c>
      <c r="I101" s="40">
        <v>23.6</v>
      </c>
      <c r="J101" s="40">
        <v>151.5</v>
      </c>
      <c r="K101" s="41">
        <v>182</v>
      </c>
      <c r="L101" s="40"/>
    </row>
    <row r="102" spans="1:12" ht="15" x14ac:dyDescent="0.25">
      <c r="A102" s="23"/>
      <c r="B102" s="15"/>
      <c r="C102" s="11"/>
      <c r="D102" s="6" t="s">
        <v>29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49</v>
      </c>
      <c r="F105" s="43">
        <v>130</v>
      </c>
      <c r="G105" s="43">
        <v>0.5</v>
      </c>
      <c r="H105" s="43">
        <v>0.5</v>
      </c>
      <c r="I105" s="43">
        <v>12.7</v>
      </c>
      <c r="J105" s="43">
        <v>61.1</v>
      </c>
      <c r="K105" s="44"/>
      <c r="L105" s="43"/>
    </row>
    <row r="106" spans="1:12" ht="15" x14ac:dyDescent="0.25">
      <c r="A106" s="23"/>
      <c r="B106" s="15"/>
      <c r="C106" s="11"/>
      <c r="D106" s="6" t="s">
        <v>21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 t="s">
        <v>74</v>
      </c>
      <c r="F107" s="43">
        <v>50</v>
      </c>
      <c r="G107" s="43">
        <v>5.5</v>
      </c>
      <c r="H107" s="43">
        <v>7.1</v>
      </c>
      <c r="I107" s="43">
        <v>16.3</v>
      </c>
      <c r="J107" s="43">
        <v>153.80000000000001</v>
      </c>
      <c r="K107" s="44">
        <v>3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9.9</v>
      </c>
      <c r="H108" s="19">
        <f t="shared" si="54"/>
        <v>11.5</v>
      </c>
      <c r="I108" s="19">
        <f t="shared" si="54"/>
        <v>67.599999999999994</v>
      </c>
      <c r="J108" s="19">
        <f t="shared" si="54"/>
        <v>426.40000000000003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75</v>
      </c>
      <c r="F110" s="43">
        <v>200</v>
      </c>
      <c r="G110" s="43">
        <v>3</v>
      </c>
      <c r="H110" s="43">
        <v>4.5999999999999996</v>
      </c>
      <c r="I110" s="43">
        <v>16.100000000000001</v>
      </c>
      <c r="J110" s="43">
        <v>119.2</v>
      </c>
      <c r="K110" s="44">
        <v>97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76</v>
      </c>
      <c r="F111" s="43">
        <v>120</v>
      </c>
      <c r="G111" s="43">
        <v>9.8000000000000007</v>
      </c>
      <c r="H111" s="43">
        <v>16.7</v>
      </c>
      <c r="I111" s="43">
        <v>9.6999999999999993</v>
      </c>
      <c r="J111" s="43">
        <v>227.7</v>
      </c>
      <c r="K111" s="44">
        <v>312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69</v>
      </c>
      <c r="F113" s="43">
        <v>200</v>
      </c>
      <c r="G113" s="43">
        <v>0.4</v>
      </c>
      <c r="H113" s="43">
        <v>0.1</v>
      </c>
      <c r="I113" s="43">
        <v>23</v>
      </c>
      <c r="J113" s="43">
        <v>99.5</v>
      </c>
      <c r="K113" s="44">
        <v>348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53</v>
      </c>
      <c r="F115" s="43">
        <v>40</v>
      </c>
      <c r="G115" s="43">
        <v>2.6</v>
      </c>
      <c r="H115" s="43">
        <v>0.5</v>
      </c>
      <c r="I115" s="43">
        <v>13.4</v>
      </c>
      <c r="J115" s="43">
        <v>69.599999999999994</v>
      </c>
      <c r="K115" s="44">
        <v>66121</v>
      </c>
      <c r="L115" s="43"/>
    </row>
    <row r="116" spans="1:12" ht="15" x14ac:dyDescent="0.25">
      <c r="A116" s="23"/>
      <c r="B116" s="15"/>
      <c r="C116" s="11"/>
      <c r="D116" s="6" t="s">
        <v>21</v>
      </c>
      <c r="E116" s="42" t="s">
        <v>41</v>
      </c>
      <c r="F116" s="43">
        <v>150</v>
      </c>
      <c r="G116" s="43">
        <v>8.4</v>
      </c>
      <c r="H116" s="43">
        <v>6</v>
      </c>
      <c r="I116" s="43">
        <v>37.9</v>
      </c>
      <c r="J116" s="43">
        <v>238.9</v>
      </c>
      <c r="K116" s="44">
        <v>302</v>
      </c>
      <c r="L116" s="43"/>
    </row>
    <row r="117" spans="1:12" ht="15" x14ac:dyDescent="0.25">
      <c r="A117" s="23"/>
      <c r="B117" s="15"/>
      <c r="C117" s="11"/>
      <c r="D117" s="6"/>
      <c r="E117" s="42" t="s">
        <v>54</v>
      </c>
      <c r="F117" s="43">
        <v>30</v>
      </c>
      <c r="G117" s="43">
        <v>0.2</v>
      </c>
      <c r="H117" s="43">
        <v>0</v>
      </c>
      <c r="I117" s="43">
        <v>0.6</v>
      </c>
      <c r="J117" s="43">
        <v>3.2</v>
      </c>
      <c r="K117" s="44">
        <v>71</v>
      </c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24.400000000000002</v>
      </c>
      <c r="H118" s="19">
        <f t="shared" si="56"/>
        <v>27.9</v>
      </c>
      <c r="I118" s="19">
        <f t="shared" si="56"/>
        <v>100.69999999999999</v>
      </c>
      <c r="J118" s="19">
        <f t="shared" si="56"/>
        <v>758.1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1275</v>
      </c>
      <c r="G119" s="32">
        <f t="shared" ref="G119" si="58">G108+G118</f>
        <v>34.300000000000004</v>
      </c>
      <c r="H119" s="32">
        <f t="shared" ref="H119" si="59">H108+H118</f>
        <v>39.4</v>
      </c>
      <c r="I119" s="32">
        <f t="shared" ref="I119" si="60">I108+I118</f>
        <v>168.29999999999998</v>
      </c>
      <c r="J119" s="32">
        <f t="shared" ref="J119:L119" si="61">J108+J118</f>
        <v>1184.5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77</v>
      </c>
      <c r="F120" s="40">
        <v>90</v>
      </c>
      <c r="G120" s="40">
        <v>8.6</v>
      </c>
      <c r="H120" s="40">
        <v>6.1</v>
      </c>
      <c r="I120" s="40">
        <v>4.0999999999999996</v>
      </c>
      <c r="J120" s="40">
        <v>106.2</v>
      </c>
      <c r="K120" s="41">
        <v>239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44</v>
      </c>
      <c r="F121" s="43">
        <v>150</v>
      </c>
      <c r="G121" s="43">
        <v>3.3</v>
      </c>
      <c r="H121" s="43">
        <v>4.2</v>
      </c>
      <c r="I121" s="43">
        <v>22.1</v>
      </c>
      <c r="J121" s="43">
        <v>145</v>
      </c>
      <c r="K121" s="44">
        <v>520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56</v>
      </c>
      <c r="F123" s="43">
        <v>30</v>
      </c>
      <c r="G123" s="43">
        <v>2.2999999999999998</v>
      </c>
      <c r="H123" s="43">
        <v>0.9</v>
      </c>
      <c r="I123" s="43">
        <v>15.4</v>
      </c>
      <c r="J123" s="43">
        <v>78.599999999999994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78</v>
      </c>
      <c r="F125" s="43">
        <v>30</v>
      </c>
      <c r="G125" s="43">
        <v>0.3</v>
      </c>
      <c r="H125" s="43">
        <v>0.1</v>
      </c>
      <c r="I125" s="43">
        <v>1.1000000000000001</v>
      </c>
      <c r="J125" s="43">
        <v>7.2</v>
      </c>
      <c r="K125" s="44">
        <v>71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14.599999999999998</v>
      </c>
      <c r="H127" s="19">
        <f t="shared" si="62"/>
        <v>11.3</v>
      </c>
      <c r="I127" s="19">
        <f t="shared" si="62"/>
        <v>57.7</v>
      </c>
      <c r="J127" s="19">
        <f t="shared" si="62"/>
        <v>396.99999999999994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91</v>
      </c>
      <c r="F129" s="43">
        <v>210</v>
      </c>
      <c r="G129" s="43">
        <v>2</v>
      </c>
      <c r="H129" s="43">
        <v>4.9000000000000004</v>
      </c>
      <c r="I129" s="43">
        <v>13.8</v>
      </c>
      <c r="J129" s="43">
        <v>109.2</v>
      </c>
      <c r="K129" s="44">
        <v>83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79</v>
      </c>
      <c r="F130" s="43">
        <v>90</v>
      </c>
      <c r="G130" s="43">
        <v>12.4</v>
      </c>
      <c r="H130" s="43">
        <v>11.1</v>
      </c>
      <c r="I130" s="43">
        <v>3.6</v>
      </c>
      <c r="J130" s="43">
        <v>164.1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0.1</v>
      </c>
      <c r="H132" s="43"/>
      <c r="I132" s="43">
        <v>15</v>
      </c>
      <c r="J132" s="43">
        <v>60</v>
      </c>
      <c r="K132" s="44">
        <v>376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53</v>
      </c>
      <c r="F134" s="43">
        <v>42</v>
      </c>
      <c r="G134" s="43">
        <v>2.8</v>
      </c>
      <c r="H134" s="43">
        <v>0.5</v>
      </c>
      <c r="I134" s="43">
        <v>14</v>
      </c>
      <c r="J134" s="43">
        <v>73.099999999999994</v>
      </c>
      <c r="K134" s="44">
        <v>66121</v>
      </c>
      <c r="L134" s="43"/>
    </row>
    <row r="135" spans="1:12" ht="15" x14ac:dyDescent="0.25">
      <c r="A135" s="14"/>
      <c r="B135" s="15"/>
      <c r="C135" s="11"/>
      <c r="D135" s="6" t="s">
        <v>21</v>
      </c>
      <c r="E135" s="42" t="s">
        <v>39</v>
      </c>
      <c r="F135" s="43">
        <v>150</v>
      </c>
      <c r="G135" s="43">
        <v>6.2</v>
      </c>
      <c r="H135" s="43">
        <v>4</v>
      </c>
      <c r="I135" s="43">
        <v>40.1</v>
      </c>
      <c r="J135" s="43">
        <v>226.3</v>
      </c>
      <c r="K135" s="44">
        <v>309</v>
      </c>
      <c r="L135" s="43"/>
    </row>
    <row r="136" spans="1:12" ht="15" x14ac:dyDescent="0.25">
      <c r="A136" s="14"/>
      <c r="B136" s="15"/>
      <c r="C136" s="11"/>
      <c r="D136" s="6"/>
      <c r="E136" s="42" t="s">
        <v>80</v>
      </c>
      <c r="F136" s="43">
        <v>18</v>
      </c>
      <c r="G136" s="43">
        <v>1.5</v>
      </c>
      <c r="H136" s="43">
        <v>5.3</v>
      </c>
      <c r="I136" s="43">
        <v>9.1</v>
      </c>
      <c r="J136" s="43">
        <v>90.5</v>
      </c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25</v>
      </c>
      <c r="H137" s="19">
        <f t="shared" si="64"/>
        <v>25.8</v>
      </c>
      <c r="I137" s="19">
        <f t="shared" si="64"/>
        <v>95.6</v>
      </c>
      <c r="J137" s="19">
        <f t="shared" si="64"/>
        <v>723.2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1210</v>
      </c>
      <c r="G138" s="32">
        <f t="shared" ref="G138" si="66">G127+G137</f>
        <v>39.599999999999994</v>
      </c>
      <c r="H138" s="32">
        <f t="shared" ref="H138" si="67">H127+H137</f>
        <v>37.1</v>
      </c>
      <c r="I138" s="32">
        <f t="shared" ref="I138" si="68">I127+I137</f>
        <v>153.30000000000001</v>
      </c>
      <c r="J138" s="32">
        <f t="shared" ref="J138:L138" si="69">J127+J137</f>
        <v>1120.2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150</v>
      </c>
      <c r="G139" s="40">
        <v>21.6</v>
      </c>
      <c r="H139" s="40">
        <v>12.8</v>
      </c>
      <c r="I139" s="40">
        <v>23.1</v>
      </c>
      <c r="J139" s="40">
        <v>298.10000000000002</v>
      </c>
      <c r="K139" s="41">
        <v>227</v>
      </c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63</v>
      </c>
      <c r="F140" s="43">
        <v>50</v>
      </c>
      <c r="G140" s="43">
        <v>0.1</v>
      </c>
      <c r="H140" s="43">
        <v>0</v>
      </c>
      <c r="I140" s="43">
        <v>24.1</v>
      </c>
      <c r="J140" s="43">
        <v>96.9</v>
      </c>
      <c r="K140" s="44">
        <v>10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0.1</v>
      </c>
      <c r="H141" s="43">
        <v>0</v>
      </c>
      <c r="I141" s="43">
        <v>10</v>
      </c>
      <c r="J141" s="43">
        <v>40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40</v>
      </c>
      <c r="G142" s="43">
        <v>3</v>
      </c>
      <c r="H142" s="43">
        <v>1.2</v>
      </c>
      <c r="I142" s="43">
        <v>20.6</v>
      </c>
      <c r="J142" s="43">
        <v>104.8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65</v>
      </c>
      <c r="F144" s="43">
        <v>60</v>
      </c>
      <c r="G144" s="43">
        <v>3.9</v>
      </c>
      <c r="H144" s="43">
        <v>7.1</v>
      </c>
      <c r="I144" s="43">
        <v>7.1</v>
      </c>
      <c r="J144" s="43">
        <v>240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28.700000000000003</v>
      </c>
      <c r="H146" s="19">
        <f t="shared" si="70"/>
        <v>21.1</v>
      </c>
      <c r="I146" s="19">
        <f t="shared" si="70"/>
        <v>84.9</v>
      </c>
      <c r="J146" s="19">
        <f t="shared" si="70"/>
        <v>779.8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92</v>
      </c>
      <c r="F148" s="43">
        <v>210</v>
      </c>
      <c r="G148" s="43">
        <v>6.6</v>
      </c>
      <c r="H148" s="43">
        <v>2.8</v>
      </c>
      <c r="I148" s="43">
        <v>23.4</v>
      </c>
      <c r="J148" s="43">
        <v>145.5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81</v>
      </c>
      <c r="F149" s="43">
        <v>240</v>
      </c>
      <c r="G149" s="43">
        <v>14</v>
      </c>
      <c r="H149" s="43">
        <v>18.899999999999999</v>
      </c>
      <c r="I149" s="43">
        <v>49.7</v>
      </c>
      <c r="J149" s="43">
        <v>441.4</v>
      </c>
      <c r="K149" s="44">
        <v>265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0.4</v>
      </c>
      <c r="H151" s="43">
        <v>0.1</v>
      </c>
      <c r="I151" s="43">
        <v>23.9</v>
      </c>
      <c r="J151" s="43">
        <v>98.6</v>
      </c>
      <c r="K151" s="44">
        <v>349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53</v>
      </c>
      <c r="F153" s="43">
        <v>30</v>
      </c>
      <c r="G153" s="43">
        <v>2</v>
      </c>
      <c r="H153" s="43">
        <v>0.4</v>
      </c>
      <c r="I153" s="43">
        <v>10</v>
      </c>
      <c r="J153" s="43">
        <v>52.2</v>
      </c>
      <c r="K153" s="44">
        <v>66121</v>
      </c>
      <c r="L153" s="43"/>
    </row>
    <row r="154" spans="1:12" ht="15" x14ac:dyDescent="0.25">
      <c r="A154" s="23"/>
      <c r="B154" s="15"/>
      <c r="C154" s="11"/>
      <c r="D154" s="6" t="s">
        <v>21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 t="s">
        <v>61</v>
      </c>
      <c r="F155" s="43">
        <v>30</v>
      </c>
      <c r="G155" s="43">
        <v>2.9</v>
      </c>
      <c r="H155" s="43">
        <v>2.8</v>
      </c>
      <c r="I155" s="43">
        <v>19.3</v>
      </c>
      <c r="J155" s="43">
        <v>114.1</v>
      </c>
      <c r="K155" s="44">
        <v>424</v>
      </c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25.9</v>
      </c>
      <c r="H156" s="19">
        <f t="shared" si="72"/>
        <v>25</v>
      </c>
      <c r="I156" s="19">
        <f t="shared" si="72"/>
        <v>126.3</v>
      </c>
      <c r="J156" s="19">
        <f t="shared" si="72"/>
        <v>851.80000000000007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1210</v>
      </c>
      <c r="G157" s="32">
        <f t="shared" ref="G157" si="74">G146+G156</f>
        <v>54.6</v>
      </c>
      <c r="H157" s="32">
        <f t="shared" ref="H157" si="75">H146+H156</f>
        <v>46.1</v>
      </c>
      <c r="I157" s="32">
        <f t="shared" ref="I157" si="76">I146+I156</f>
        <v>211.2</v>
      </c>
      <c r="J157" s="32">
        <f t="shared" ref="J157:L157" si="77">J146+J156</f>
        <v>1631.6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130</v>
      </c>
      <c r="G158" s="40">
        <v>6.3</v>
      </c>
      <c r="H158" s="40">
        <v>10.1</v>
      </c>
      <c r="I158" s="40">
        <v>8</v>
      </c>
      <c r="J158" s="40">
        <v>156.9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56</v>
      </c>
      <c r="F161" s="43">
        <v>40</v>
      </c>
      <c r="G161" s="43">
        <v>3</v>
      </c>
      <c r="H161" s="43">
        <v>1.2</v>
      </c>
      <c r="I161" s="43">
        <v>20.6</v>
      </c>
      <c r="J161" s="43">
        <v>104.8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42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 t="s">
        <v>21</v>
      </c>
      <c r="E164" s="42" t="s">
        <v>41</v>
      </c>
      <c r="F164" s="43">
        <v>150</v>
      </c>
      <c r="G164" s="43">
        <v>8.4</v>
      </c>
      <c r="H164" s="43">
        <v>6</v>
      </c>
      <c r="I164" s="43">
        <v>37.9</v>
      </c>
      <c r="J164" s="43">
        <v>238.9</v>
      </c>
      <c r="K164" s="44">
        <v>302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17.799999999999997</v>
      </c>
      <c r="H165" s="19">
        <f t="shared" si="78"/>
        <v>17.299999999999997</v>
      </c>
      <c r="I165" s="19">
        <f t="shared" si="78"/>
        <v>81.5</v>
      </c>
      <c r="J165" s="19">
        <f t="shared" si="78"/>
        <v>560.6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66</v>
      </c>
      <c r="F167" s="43">
        <v>210</v>
      </c>
      <c r="G167" s="43">
        <v>5</v>
      </c>
      <c r="H167" s="43">
        <v>1.8</v>
      </c>
      <c r="I167" s="43">
        <v>12.9</v>
      </c>
      <c r="J167" s="43">
        <v>89.7</v>
      </c>
      <c r="K167" s="44">
        <v>111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82</v>
      </c>
      <c r="F168" s="43">
        <v>240</v>
      </c>
      <c r="G168" s="43">
        <v>16.899999999999999</v>
      </c>
      <c r="H168" s="43">
        <v>7.5</v>
      </c>
      <c r="I168" s="43">
        <v>25.1</v>
      </c>
      <c r="J168" s="43">
        <v>240.7</v>
      </c>
      <c r="K168" s="44">
        <v>143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0.1</v>
      </c>
      <c r="H170" s="43">
        <v>0</v>
      </c>
      <c r="I170" s="43">
        <v>15</v>
      </c>
      <c r="J170" s="43">
        <v>60</v>
      </c>
      <c r="K170" s="44">
        <v>376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53</v>
      </c>
      <c r="F172" s="43">
        <v>40</v>
      </c>
      <c r="G172" s="43">
        <v>2.6</v>
      </c>
      <c r="H172" s="43">
        <v>0.5</v>
      </c>
      <c r="I172" s="43">
        <v>13.4</v>
      </c>
      <c r="J172" s="43">
        <v>69.599999999999994</v>
      </c>
      <c r="K172" s="44">
        <v>66121</v>
      </c>
      <c r="L172" s="43"/>
    </row>
    <row r="173" spans="1:12" ht="15" x14ac:dyDescent="0.25">
      <c r="A173" s="23"/>
      <c r="B173" s="15"/>
      <c r="C173" s="11"/>
      <c r="D173" s="6"/>
      <c r="E173" s="42" t="s">
        <v>72</v>
      </c>
      <c r="F173" s="43">
        <v>20</v>
      </c>
      <c r="G173" s="43">
        <v>1.1000000000000001</v>
      </c>
      <c r="H173" s="43">
        <v>6.9</v>
      </c>
      <c r="I173" s="43">
        <v>11.9</v>
      </c>
      <c r="J173" s="43">
        <v>111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25.700000000000003</v>
      </c>
      <c r="H175" s="19">
        <f t="shared" si="80"/>
        <v>16.700000000000003</v>
      </c>
      <c r="I175" s="19">
        <f t="shared" si="80"/>
        <v>78.300000000000011</v>
      </c>
      <c r="J175" s="19">
        <f t="shared" si="80"/>
        <v>571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1230</v>
      </c>
      <c r="G176" s="32">
        <f t="shared" ref="G176" si="82">G165+G175</f>
        <v>43.5</v>
      </c>
      <c r="H176" s="32">
        <f t="shared" ref="H176" si="83">H165+H175</f>
        <v>34</v>
      </c>
      <c r="I176" s="32">
        <f t="shared" ref="I176" si="84">I165+I175</f>
        <v>159.80000000000001</v>
      </c>
      <c r="J176" s="32">
        <f t="shared" ref="J176:L176" si="85">J165+J175</f>
        <v>1131.5999999999999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140</v>
      </c>
      <c r="G177" s="40">
        <v>4.2</v>
      </c>
      <c r="H177" s="40">
        <v>6.7</v>
      </c>
      <c r="I177" s="40">
        <v>36.4</v>
      </c>
      <c r="J177" s="40">
        <v>219.9</v>
      </c>
      <c r="K177" s="41" t="s">
        <v>94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0.1</v>
      </c>
      <c r="H179" s="43">
        <v>0</v>
      </c>
      <c r="I179" s="43">
        <v>10</v>
      </c>
      <c r="J179" s="43">
        <v>40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30</v>
      </c>
      <c r="G180" s="43">
        <v>2.2999999999999998</v>
      </c>
      <c r="H180" s="43">
        <v>0.9</v>
      </c>
      <c r="I180" s="43">
        <v>15.4</v>
      </c>
      <c r="J180" s="43">
        <v>78.599999999999994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49</v>
      </c>
      <c r="F181" s="43">
        <v>130</v>
      </c>
      <c r="G181" s="43">
        <v>0.5</v>
      </c>
      <c r="H181" s="43">
        <v>0.5</v>
      </c>
      <c r="I181" s="43">
        <v>12.7</v>
      </c>
      <c r="J181" s="43">
        <v>61.1</v>
      </c>
      <c r="K181" s="44"/>
      <c r="L181" s="43"/>
    </row>
    <row r="182" spans="1:12" ht="15" x14ac:dyDescent="0.25">
      <c r="A182" s="23"/>
      <c r="B182" s="15"/>
      <c r="C182" s="11"/>
      <c r="D182" s="6" t="s">
        <v>21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7.1</v>
      </c>
      <c r="H184" s="19">
        <f t="shared" si="86"/>
        <v>8.1000000000000014</v>
      </c>
      <c r="I184" s="19">
        <f t="shared" si="86"/>
        <v>74.5</v>
      </c>
      <c r="J184" s="19">
        <f t="shared" si="86"/>
        <v>399.6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93</v>
      </c>
      <c r="F186" s="43">
        <v>210</v>
      </c>
      <c r="G186" s="43">
        <v>1.6</v>
      </c>
      <c r="H186" s="43">
        <v>4</v>
      </c>
      <c r="I186" s="43">
        <v>9.6</v>
      </c>
      <c r="J186" s="43">
        <v>85.6</v>
      </c>
      <c r="K186" s="44">
        <v>96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83</v>
      </c>
      <c r="F187" s="43">
        <v>90</v>
      </c>
      <c r="G187" s="43">
        <v>18.399999999999999</v>
      </c>
      <c r="H187" s="43">
        <v>12.5</v>
      </c>
      <c r="I187" s="43">
        <v>19.2</v>
      </c>
      <c r="J187" s="43">
        <v>266.89999999999998</v>
      </c>
      <c r="K187" s="44">
        <v>496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84</v>
      </c>
      <c r="F189" s="43">
        <v>200</v>
      </c>
      <c r="G189" s="43">
        <v>0.2</v>
      </c>
      <c r="H189" s="43">
        <v>0</v>
      </c>
      <c r="I189" s="43">
        <v>17.100000000000001</v>
      </c>
      <c r="J189" s="43">
        <v>69.900000000000006</v>
      </c>
      <c r="K189" s="44">
        <v>348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56</v>
      </c>
      <c r="F190" s="43">
        <v>30</v>
      </c>
      <c r="G190" s="43">
        <v>2.2999999999999998</v>
      </c>
      <c r="H190" s="43">
        <v>0.9</v>
      </c>
      <c r="I190" s="43">
        <v>15.4</v>
      </c>
      <c r="J190" s="43">
        <v>78.599999999999994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53</v>
      </c>
      <c r="F191" s="43">
        <v>40</v>
      </c>
      <c r="G191" s="43">
        <v>2.6</v>
      </c>
      <c r="H191" s="43">
        <v>0.5</v>
      </c>
      <c r="I191" s="43">
        <v>13.4</v>
      </c>
      <c r="J191" s="43">
        <v>69.599999999999994</v>
      </c>
      <c r="K191" s="44">
        <v>66121</v>
      </c>
      <c r="L191" s="43"/>
    </row>
    <row r="192" spans="1:12" ht="15" x14ac:dyDescent="0.25">
      <c r="A192" s="23"/>
      <c r="B192" s="15"/>
      <c r="C192" s="11"/>
      <c r="D192" s="6" t="s">
        <v>21</v>
      </c>
      <c r="E192" s="42" t="s">
        <v>39</v>
      </c>
      <c r="F192" s="43">
        <v>150</v>
      </c>
      <c r="G192" s="43">
        <v>6.2</v>
      </c>
      <c r="H192" s="43">
        <v>4</v>
      </c>
      <c r="I192" s="43">
        <v>40.1</v>
      </c>
      <c r="J192" s="43">
        <v>226.3</v>
      </c>
      <c r="K192" s="44">
        <v>309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31.3</v>
      </c>
      <c r="H194" s="19">
        <f t="shared" si="88"/>
        <v>21.9</v>
      </c>
      <c r="I194" s="19">
        <f t="shared" si="88"/>
        <v>114.80000000000001</v>
      </c>
      <c r="J194" s="19">
        <f t="shared" si="88"/>
        <v>796.90000000000009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1220</v>
      </c>
      <c r="G195" s="32">
        <f t="shared" ref="G195" si="90">G184+G194</f>
        <v>38.4</v>
      </c>
      <c r="H195" s="32">
        <f t="shared" ref="H195" si="91">H184+H194</f>
        <v>30</v>
      </c>
      <c r="I195" s="32">
        <f t="shared" ref="I195" si="92">I184+I194</f>
        <v>189.3</v>
      </c>
      <c r="J195" s="32">
        <f t="shared" ref="J195:L195" si="93">J184+J194</f>
        <v>1196.5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42.1</v>
      </c>
      <c r="H196" s="34">
        <f t="shared" si="94"/>
        <v>35.950000000000003</v>
      </c>
      <c r="I196" s="34">
        <f t="shared" si="94"/>
        <v>174.64</v>
      </c>
      <c r="J196" s="34">
        <f t="shared" si="94"/>
        <v>1229.6100000000001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2025-10-23T11:06:22Z</dcterms:modified>
</cp:coreProperties>
</file>